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<sst xmlns="http://schemas.openxmlformats.org/spreadsheetml/2006/main" count="48" uniqueCount="33">
  <si>
    <t>Proper Air Chamber Size / Slack Adjuster Length Determination:</t>
  </si>
  <si>
    <t>A</t>
  </si>
  <si>
    <t xml:space="preserve">   RR   x   .60   x   .5   x   AXLE WT   x   .5</t>
  </si>
  <si>
    <t>-----------</t>
  </si>
  <si>
    <t>=</t>
  </si>
  <si>
    <t>--------------------------------------------------------------------------------        x   1.1</t>
  </si>
  <si>
    <t>L</t>
  </si>
  <si>
    <t>DRUM RADIUS   x   BRAKE FRICTION   x   2   x   60</t>
  </si>
  <si>
    <t>Where:</t>
  </si>
  <si>
    <t xml:space="preserve">RR   </t>
  </si>
  <si>
    <t>Rolling radius of the tire</t>
  </si>
  <si>
    <t>Constant, assumed roadway coefficient of friction</t>
  </si>
  <si>
    <t>One half of the brakes on the axle</t>
  </si>
  <si>
    <t xml:space="preserve">AXLE WT </t>
  </si>
  <si>
    <t>Axle Weight</t>
  </si>
  <si>
    <t>Drum Radius</t>
  </si>
  <si>
    <t>Brake drum radius, normally 7.5" for the front and  8.25" for the rear</t>
  </si>
  <si>
    <t>Brake Friction</t>
  </si>
  <si>
    <t>Frictional value from the edge code:       D = .2;  E = .3;   F = .4;   G = .5</t>
  </si>
  <si>
    <t>Constant, representing the brake shoe leverage ratio</t>
  </si>
  <si>
    <t>Constant, assumed application pressure</t>
  </si>
  <si>
    <t>Constant, representing mechanical lag to friction</t>
  </si>
  <si>
    <t>Rolling Radius</t>
  </si>
  <si>
    <t>AXLE WT</t>
  </si>
  <si>
    <t>Brake Friction       =</t>
  </si>
  <si>
    <t>Existing Air Chamber Size</t>
  </si>
  <si>
    <t>Existing Slack Adjuster Lever Length</t>
  </si>
  <si>
    <t>Proper Slack Adjuster Lever Length</t>
  </si>
  <si>
    <t>Proper Air Chamber Size</t>
  </si>
  <si>
    <t>Commonwealth Transportation Consultants</t>
  </si>
  <si>
    <t>Proper Foundation Brake Configuration</t>
  </si>
  <si>
    <t>© 2001 Commonwealth Transportation Consultants</t>
  </si>
  <si>
    <t>Enter data in blue cells.  Tab out to receive the results in red cells.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</si>
</sst>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7">
    <font>
      <sz val="10"/>
      <name val="Arial"/>
      <family val="0"/>
    </font>
    <font>
      <u val="single"/>
      <sz val="10"/>
      <name val="Arial"/>
      <family val="2"/>
    </font>
    <font>
      <b/>
      <i/>
      <sz val="14"/>
      <color indexed="53"/>
      <name val="Arial"/>
      <family val="2"/>
    </font>
    <font>
      <sz val="14"/>
      <color indexed="52"/>
      <name val="Arial"/>
      <family val="2"/>
    </font>
    <font>
      <sz val="8"/>
      <name val="Arial"/>
      <family val="0"/>
    </font>
    <font>
      <b/>
      <i/>
      <sz val="12"/>
      <color indexed="53"/>
      <name val="Arial"/>
      <family val="2"/>
    </font>
    <font>
      <b/>
      <sz val="10"/>
      <color indexed="5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3">
    <border>
      <left/>
      <right/>
      <top/>
      <bottom/>
      <diagonal/>
    </border>
    <border>
      <left style="thick">
        <color indexed="12"/>
      </left>
      <right style="thick">
        <color indexed="12"/>
      </right>
      <top style="thick">
        <color indexed="12"/>
      </top>
      <bottom style="thick">
        <color indexed="1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2" borderId="0" xfId="0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>
      <alignment/>
    </xf>
    <xf numFmtId="0" fontId="3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0" fillId="2" borderId="0" xfId="0" applyFill="1" applyAlignment="1">
      <alignment horizontal="center"/>
    </xf>
    <xf numFmtId="0" fontId="0" fillId="2" borderId="0" xfId="0" applyNumberFormat="1" applyFill="1" applyAlignment="1">
      <alignment horizontal="center"/>
    </xf>
    <xf numFmtId="0" fontId="0" fillId="2" borderId="0" xfId="0" applyFill="1" applyAlignment="1" quotePrefix="1">
      <alignment/>
    </xf>
    <xf numFmtId="49" fontId="0" fillId="2" borderId="0" xfId="0" applyNumberFormat="1" applyFill="1" applyAlignment="1">
      <alignment/>
    </xf>
    <xf numFmtId="0" fontId="0" fillId="2" borderId="0" xfId="0" applyFill="1" applyAlignment="1">
      <alignment horizontal="left"/>
    </xf>
    <xf numFmtId="2" fontId="0" fillId="2" borderId="1" xfId="0" applyNumberFormat="1" applyFill="1" applyBorder="1" applyAlignment="1" applyProtection="1">
      <alignment/>
      <protection locked="0"/>
    </xf>
    <xf numFmtId="1" fontId="0" fillId="2" borderId="1" xfId="0" applyNumberFormat="1" applyFill="1" applyBorder="1" applyAlignment="1" applyProtection="1">
      <alignment/>
      <protection locked="0"/>
    </xf>
    <xf numFmtId="0" fontId="0" fillId="2" borderId="1" xfId="0" applyFill="1" applyBorder="1" applyAlignment="1" applyProtection="1">
      <alignment/>
      <protection locked="0"/>
    </xf>
    <xf numFmtId="2" fontId="0" fillId="2" borderId="2" xfId="0" applyNumberFormat="1" applyFill="1" applyBorder="1" applyAlignment="1">
      <alignment/>
    </xf>
    <xf numFmtId="164" fontId="0" fillId="2" borderId="2" xfId="0" applyNumberFormat="1" applyFill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tabSelected="1" workbookViewId="0" topLeftCell="A4">
      <selection activeCell="G44" sqref="G44"/>
    </sheetView>
  </sheetViews>
  <sheetFormatPr defaultColWidth="9.140625" defaultRowHeight="12.75"/>
  <cols>
    <col min="3" max="3" width="12.28125" style="0" customWidth="1"/>
  </cols>
  <sheetData>
    <row r="1" spans="1:12" ht="18.75">
      <c r="A1" s="1"/>
      <c r="B1" s="1"/>
      <c r="C1" s="2" t="s">
        <v>29</v>
      </c>
      <c r="D1" s="1"/>
      <c r="E1" s="3"/>
      <c r="F1" s="1"/>
      <c r="G1" s="1"/>
      <c r="H1" s="1"/>
      <c r="I1" s="1"/>
      <c r="J1" s="1"/>
      <c r="K1" s="1"/>
      <c r="L1" s="1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</row>
    <row r="3" spans="1:12" ht="18">
      <c r="A3" s="1"/>
      <c r="B3" s="1"/>
      <c r="C3" s="4" t="s">
        <v>30</v>
      </c>
      <c r="D3" s="1"/>
      <c r="E3" s="1"/>
      <c r="F3" s="1"/>
      <c r="G3" s="5"/>
      <c r="H3" s="1"/>
      <c r="I3" s="1"/>
      <c r="J3" s="1"/>
      <c r="K3" s="1"/>
      <c r="L3" s="1"/>
    </row>
    <row r="4" spans="1:12" ht="18">
      <c r="A4" s="1"/>
      <c r="B4" s="1"/>
      <c r="C4" s="1"/>
      <c r="D4" s="1"/>
      <c r="E4" s="1"/>
      <c r="F4" s="1"/>
      <c r="G4" s="5"/>
      <c r="H4" s="1"/>
      <c r="I4" s="1"/>
      <c r="J4" s="1"/>
      <c r="K4" s="1"/>
      <c r="L4" s="1"/>
    </row>
    <row r="5" spans="1:12" ht="18">
      <c r="A5" s="1" t="s">
        <v>32</v>
      </c>
      <c r="B5" s="1"/>
      <c r="C5" s="1"/>
      <c r="D5" s="1"/>
      <c r="E5" s="1"/>
      <c r="F5" s="1"/>
      <c r="G5" s="5"/>
      <c r="H5" s="1"/>
      <c r="I5" s="1"/>
      <c r="J5" s="1"/>
      <c r="K5" s="1"/>
      <c r="L5" s="1"/>
    </row>
    <row r="6" spans="1:12" ht="12.7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</row>
    <row r="7" spans="1:12" ht="12.75">
      <c r="A7" s="6" t="s">
        <v>0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2.7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2.7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2.75">
      <c r="A10" s="1"/>
      <c r="B10" s="7" t="s">
        <v>1</v>
      </c>
      <c r="C10" s="1"/>
      <c r="D10" s="1"/>
      <c r="E10" s="1" t="s">
        <v>2</v>
      </c>
      <c r="F10" s="1"/>
      <c r="G10" s="1"/>
      <c r="H10" s="1"/>
      <c r="I10" s="1"/>
      <c r="J10" s="1"/>
      <c r="K10" s="1"/>
      <c r="L10" s="1"/>
    </row>
    <row r="11" spans="1:12" ht="12.75">
      <c r="A11" s="1"/>
      <c r="B11" s="8" t="s">
        <v>3</v>
      </c>
      <c r="C11" s="7" t="s">
        <v>4</v>
      </c>
      <c r="D11" s="7"/>
      <c r="E11" s="9" t="s">
        <v>5</v>
      </c>
      <c r="F11" s="1"/>
      <c r="G11" s="1"/>
      <c r="H11" s="1"/>
      <c r="I11" s="1"/>
      <c r="J11" s="1"/>
      <c r="K11" s="1"/>
      <c r="L11" s="1"/>
    </row>
    <row r="12" spans="1:12" ht="12.75">
      <c r="A12" s="1"/>
      <c r="B12" s="7" t="s">
        <v>6</v>
      </c>
      <c r="C12" s="1"/>
      <c r="D12" s="1"/>
      <c r="E12" s="1" t="s">
        <v>7</v>
      </c>
      <c r="F12" s="1"/>
      <c r="G12" s="1"/>
      <c r="H12" s="1"/>
      <c r="I12" s="1"/>
      <c r="J12" s="1"/>
      <c r="K12" s="1"/>
      <c r="L12" s="1"/>
    </row>
    <row r="13" spans="1:12" ht="12.7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2.75">
      <c r="A14" s="1"/>
      <c r="B14" s="1" t="s">
        <v>8</v>
      </c>
      <c r="C14" s="1" t="s">
        <v>9</v>
      </c>
      <c r="D14" s="7" t="s">
        <v>4</v>
      </c>
      <c r="E14" s="10" t="s">
        <v>10</v>
      </c>
      <c r="F14" s="1"/>
      <c r="G14" s="1"/>
      <c r="H14" s="1"/>
      <c r="I14" s="1"/>
      <c r="J14" s="1"/>
      <c r="K14" s="1"/>
      <c r="L14" s="1"/>
    </row>
    <row r="15" spans="1:12" ht="12.75">
      <c r="A15" s="1"/>
      <c r="B15" s="1"/>
      <c r="C15" s="1"/>
      <c r="D15" s="7"/>
      <c r="E15" s="1"/>
      <c r="F15" s="1"/>
      <c r="G15" s="1"/>
      <c r="H15" s="1"/>
      <c r="I15" s="1"/>
      <c r="J15" s="1"/>
      <c r="K15" s="1"/>
      <c r="L15" s="1"/>
    </row>
    <row r="16" spans="1:12" ht="12.75">
      <c r="A16" s="1"/>
      <c r="B16" s="1"/>
      <c r="C16" s="11">
        <v>0.6</v>
      </c>
      <c r="D16" s="7" t="s">
        <v>4</v>
      </c>
      <c r="E16" s="10" t="s">
        <v>11</v>
      </c>
      <c r="F16" s="1"/>
      <c r="G16" s="1"/>
      <c r="H16" s="1"/>
      <c r="I16" s="1"/>
      <c r="J16" s="1"/>
      <c r="K16" s="1"/>
      <c r="L16" s="1"/>
    </row>
    <row r="17" spans="1:12" ht="12.75">
      <c r="A17" s="1"/>
      <c r="B17" s="1"/>
      <c r="C17" s="1"/>
      <c r="D17" s="7"/>
      <c r="E17" s="1"/>
      <c r="F17" s="1"/>
      <c r="G17" s="1"/>
      <c r="H17" s="1"/>
      <c r="I17" s="1"/>
      <c r="J17" s="1"/>
      <c r="K17" s="1"/>
      <c r="L17" s="1"/>
    </row>
    <row r="18" spans="1:12" ht="12.75">
      <c r="A18" s="1"/>
      <c r="B18" s="1"/>
      <c r="C18" s="11">
        <v>0.5</v>
      </c>
      <c r="D18" s="7" t="s">
        <v>4</v>
      </c>
      <c r="E18" s="10" t="s">
        <v>12</v>
      </c>
      <c r="F18" s="1"/>
      <c r="G18" s="1"/>
      <c r="H18" s="1"/>
      <c r="I18" s="1"/>
      <c r="J18" s="1"/>
      <c r="K18" s="1"/>
      <c r="L18" s="1"/>
    </row>
    <row r="19" spans="1:12" ht="12.75">
      <c r="A19" s="1"/>
      <c r="B19" s="1"/>
      <c r="C19" s="1"/>
      <c r="D19" s="7"/>
      <c r="E19" s="1"/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 t="s">
        <v>13</v>
      </c>
      <c r="D20" s="7" t="s">
        <v>4</v>
      </c>
      <c r="E20" s="10" t="s">
        <v>14</v>
      </c>
      <c r="F20" s="1"/>
      <c r="G20" s="1"/>
      <c r="H20" s="1"/>
      <c r="I20" s="1"/>
      <c r="J20" s="1"/>
      <c r="K20" s="1"/>
      <c r="L20" s="1"/>
    </row>
    <row r="21" spans="1:12" ht="12.75">
      <c r="A21" s="1"/>
      <c r="B21" s="1"/>
      <c r="C21" s="1"/>
      <c r="D21" s="7"/>
      <c r="E21" s="1"/>
      <c r="F21" s="1"/>
      <c r="G21" s="1"/>
      <c r="H21" s="1"/>
      <c r="I21" s="1"/>
      <c r="J21" s="1"/>
      <c r="K21" s="1"/>
      <c r="L21" s="1"/>
    </row>
    <row r="22" spans="1:12" ht="12.75">
      <c r="A22" s="1"/>
      <c r="B22" s="1"/>
      <c r="C22" s="11">
        <v>0.5</v>
      </c>
      <c r="D22" s="7" t="s">
        <v>4</v>
      </c>
      <c r="E22" s="1" t="s">
        <v>12</v>
      </c>
      <c r="F22" s="1"/>
      <c r="G22" s="1"/>
      <c r="H22" s="1"/>
      <c r="I22" s="1"/>
      <c r="J22" s="1"/>
      <c r="K22" s="1"/>
      <c r="L22" s="1"/>
    </row>
    <row r="23" spans="1:12" ht="12.75">
      <c r="A23" s="1"/>
      <c r="B23" s="1"/>
      <c r="C23" s="1"/>
      <c r="D23" s="7"/>
      <c r="E23" s="1"/>
      <c r="F23" s="1"/>
      <c r="G23" s="1"/>
      <c r="H23" s="1"/>
      <c r="I23" s="1"/>
      <c r="J23" s="1"/>
      <c r="K23" s="1"/>
      <c r="L23" s="1"/>
    </row>
    <row r="24" spans="1:12" ht="12.75">
      <c r="A24" s="1"/>
      <c r="B24" s="1"/>
      <c r="C24" s="1" t="s">
        <v>15</v>
      </c>
      <c r="D24" s="7" t="s">
        <v>4</v>
      </c>
      <c r="E24" s="1" t="s">
        <v>16</v>
      </c>
      <c r="F24" s="1"/>
      <c r="G24" s="1"/>
      <c r="H24" s="1"/>
      <c r="I24" s="1"/>
      <c r="J24" s="1"/>
      <c r="K24" s="1"/>
      <c r="L24" s="1"/>
    </row>
    <row r="25" spans="1:12" ht="12.75">
      <c r="A25" s="1"/>
      <c r="B25" s="1"/>
      <c r="C25" s="1"/>
      <c r="D25" s="7"/>
      <c r="E25" s="1"/>
      <c r="F25" s="1"/>
      <c r="G25" s="1"/>
      <c r="H25" s="1"/>
      <c r="I25" s="1"/>
      <c r="J25" s="1"/>
      <c r="K25" s="1"/>
      <c r="L25" s="1"/>
    </row>
    <row r="26" spans="1:12" ht="12.75">
      <c r="A26" s="1"/>
      <c r="B26" s="1"/>
      <c r="C26" s="1" t="s">
        <v>17</v>
      </c>
      <c r="D26" s="7" t="s">
        <v>4</v>
      </c>
      <c r="E26" s="1" t="s">
        <v>18</v>
      </c>
      <c r="F26" s="1"/>
      <c r="G26" s="1"/>
      <c r="H26" s="1"/>
      <c r="I26" s="1"/>
      <c r="J26" s="1"/>
      <c r="K26" s="1"/>
      <c r="L26" s="1"/>
    </row>
    <row r="27" spans="1:12" ht="12.7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2.75">
      <c r="A28" s="1"/>
      <c r="B28" s="1"/>
      <c r="C28" s="11">
        <v>2</v>
      </c>
      <c r="D28" s="7" t="s">
        <v>4</v>
      </c>
      <c r="E28" s="1" t="s">
        <v>19</v>
      </c>
      <c r="F28" s="1"/>
      <c r="G28" s="1"/>
      <c r="H28" s="1"/>
      <c r="I28" s="1"/>
      <c r="J28" s="1"/>
      <c r="K28" s="1"/>
      <c r="L28" s="1"/>
    </row>
    <row r="29" spans="1:12" ht="12.75">
      <c r="A29" s="1"/>
      <c r="B29" s="1"/>
      <c r="C29" s="11"/>
      <c r="D29" s="7"/>
      <c r="E29" s="1"/>
      <c r="F29" s="1"/>
      <c r="G29" s="1"/>
      <c r="H29" s="1"/>
      <c r="I29" s="1"/>
      <c r="J29" s="1"/>
      <c r="K29" s="1"/>
      <c r="L29" s="1"/>
    </row>
    <row r="30" spans="1:12" ht="12.75">
      <c r="A30" s="1"/>
      <c r="B30" s="1"/>
      <c r="C30" s="11">
        <v>60</v>
      </c>
      <c r="D30" s="7" t="s">
        <v>4</v>
      </c>
      <c r="E30" s="1" t="s">
        <v>20</v>
      </c>
      <c r="F30" s="1"/>
      <c r="G30" s="1"/>
      <c r="H30" s="1"/>
      <c r="I30" s="1"/>
      <c r="J30" s="1"/>
      <c r="K30" s="1"/>
      <c r="L30" s="1"/>
    </row>
    <row r="31" spans="1:12" ht="12.75">
      <c r="A31" s="1"/>
      <c r="B31" s="1"/>
      <c r="C31" s="11"/>
      <c r="D31" s="7"/>
      <c r="E31" s="1"/>
      <c r="F31" s="1"/>
      <c r="G31" s="1"/>
      <c r="H31" s="1"/>
      <c r="I31" s="1"/>
      <c r="J31" s="1"/>
      <c r="K31" s="1"/>
      <c r="L31" s="1"/>
    </row>
    <row r="32" spans="1:12" ht="12.75">
      <c r="A32" s="1"/>
      <c r="B32" s="1"/>
      <c r="C32" s="11">
        <v>1.1</v>
      </c>
      <c r="D32" s="7" t="s">
        <v>4</v>
      </c>
      <c r="E32" s="1" t="s">
        <v>21</v>
      </c>
      <c r="F32" s="1"/>
      <c r="G32" s="1"/>
      <c r="H32" s="1"/>
      <c r="I32" s="1"/>
      <c r="J32" s="1"/>
      <c r="K32" s="1"/>
      <c r="L32" s="1"/>
    </row>
    <row r="33" spans="1:12" ht="12.75">
      <c r="A33" s="1"/>
      <c r="B33" s="1"/>
      <c r="C33" s="11"/>
      <c r="D33" s="7"/>
      <c r="E33" s="1"/>
      <c r="F33" s="1"/>
      <c r="G33" s="1"/>
      <c r="H33" s="1"/>
      <c r="I33" s="1"/>
      <c r="J33" s="1"/>
      <c r="K33" s="1"/>
      <c r="L33" s="1"/>
    </row>
    <row r="34" spans="1:12" ht="13.5" thickBot="1">
      <c r="A34" s="1"/>
      <c r="B34" s="1"/>
      <c r="C34" s="11"/>
      <c r="D34" s="7"/>
      <c r="E34" s="1"/>
      <c r="F34" s="1"/>
      <c r="G34" s="1"/>
      <c r="H34" s="1"/>
      <c r="I34" s="1"/>
      <c r="J34" s="1"/>
      <c r="K34" s="1"/>
      <c r="L34" s="1"/>
    </row>
    <row r="35" spans="1:12" ht="14.25" thickBot="1" thickTop="1">
      <c r="A35" s="1"/>
      <c r="B35" s="1"/>
      <c r="C35" s="11" t="s">
        <v>22</v>
      </c>
      <c r="D35" s="7" t="s">
        <v>4</v>
      </c>
      <c r="E35" s="12">
        <v>19.5</v>
      </c>
      <c r="F35" s="1"/>
      <c r="G35" s="1" t="s">
        <v>23</v>
      </c>
      <c r="H35" s="7" t="s">
        <v>4</v>
      </c>
      <c r="I35" s="13">
        <v>12000</v>
      </c>
      <c r="J35" s="1"/>
      <c r="K35" s="1"/>
      <c r="L35" s="1"/>
    </row>
    <row r="36" spans="1:12" ht="14.25" thickBot="1" thickTop="1">
      <c r="A36" s="1"/>
      <c r="B36" s="1"/>
      <c r="C36" s="11"/>
      <c r="D36" s="7"/>
      <c r="E36" s="1"/>
      <c r="F36" s="1"/>
      <c r="G36" s="1"/>
      <c r="H36" s="1"/>
      <c r="I36" s="1"/>
      <c r="J36" s="1"/>
      <c r="K36" s="1"/>
      <c r="L36" s="1"/>
    </row>
    <row r="37" spans="1:12" ht="14.25" thickBot="1" thickTop="1">
      <c r="A37" s="1"/>
      <c r="B37" s="1"/>
      <c r="C37" s="11" t="s">
        <v>15</v>
      </c>
      <c r="D37" s="7" t="s">
        <v>4</v>
      </c>
      <c r="E37" s="12">
        <v>8.75</v>
      </c>
      <c r="F37" s="1"/>
      <c r="G37" s="1" t="s">
        <v>24</v>
      </c>
      <c r="H37" s="1"/>
      <c r="I37" s="12">
        <v>0.4</v>
      </c>
      <c r="J37" s="1"/>
      <c r="K37" s="1"/>
      <c r="L37" s="1"/>
    </row>
    <row r="38" spans="1:12" ht="13.5" thickTop="1">
      <c r="A38" s="1"/>
      <c r="B38" s="1"/>
      <c r="C38" s="11"/>
      <c r="D38" s="1"/>
      <c r="E38" s="1"/>
      <c r="F38" s="1"/>
      <c r="G38" s="1"/>
      <c r="H38" s="1"/>
      <c r="I38" s="1"/>
      <c r="J38" s="1"/>
      <c r="K38" s="1"/>
      <c r="L38" s="1"/>
    </row>
    <row r="39" spans="1:12" ht="13.5" thickBot="1">
      <c r="A39" s="1"/>
      <c r="B39" s="1"/>
      <c r="C39" s="11" t="s">
        <v>25</v>
      </c>
      <c r="D39" s="1"/>
      <c r="E39" s="1"/>
      <c r="F39" s="1"/>
      <c r="G39" s="1" t="s">
        <v>26</v>
      </c>
      <c r="H39" s="1"/>
      <c r="I39" s="1"/>
      <c r="J39" s="1"/>
      <c r="K39" s="1"/>
      <c r="L39" s="1"/>
    </row>
    <row r="40" spans="1:12" ht="14.25" thickBot="1" thickTop="1">
      <c r="A40" s="1"/>
      <c r="B40" s="1"/>
      <c r="C40" s="14">
        <v>30</v>
      </c>
      <c r="D40" s="1"/>
      <c r="E40" s="1"/>
      <c r="F40" s="1"/>
      <c r="G40" s="14">
        <v>6</v>
      </c>
      <c r="H40" s="1"/>
      <c r="I40" s="1"/>
      <c r="J40" s="1"/>
      <c r="K40" s="1"/>
      <c r="L40" s="1"/>
    </row>
    <row r="41" spans="1:12" ht="13.5" thickTop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2.7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3.5" thickBot="1">
      <c r="A43" s="1"/>
      <c r="B43" s="1"/>
      <c r="C43" s="1" t="s">
        <v>27</v>
      </c>
      <c r="D43" s="1"/>
      <c r="E43" s="1"/>
      <c r="F43" s="1"/>
      <c r="G43" s="1" t="s">
        <v>28</v>
      </c>
      <c r="H43" s="1"/>
      <c r="I43" s="1"/>
      <c r="J43" s="1"/>
      <c r="K43" s="1"/>
      <c r="L43" s="1"/>
    </row>
    <row r="44" spans="1:12" ht="14.25" thickBot="1" thickTop="1">
      <c r="A44" s="1"/>
      <c r="B44" s="1"/>
      <c r="C44" s="15">
        <f>F47/C40</f>
        <v>6.128571428571429</v>
      </c>
      <c r="D44" s="1"/>
      <c r="E44" s="1"/>
      <c r="F44" s="1"/>
      <c r="G44" s="16">
        <f>F47/G40</f>
        <v>30.642857142857142</v>
      </c>
      <c r="H44" s="1"/>
      <c r="I44" s="1"/>
      <c r="J44" s="1"/>
      <c r="K44" s="1"/>
      <c r="L44" s="1"/>
    </row>
    <row r="45" spans="1:12" ht="13.5" thickTop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0.7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2.75" hidden="1">
      <c r="A47" s="1"/>
      <c r="B47" s="1"/>
      <c r="C47" s="1">
        <f>PRODUCT(0.6,0.5,E35,I35)</f>
        <v>70200</v>
      </c>
      <c r="D47" s="1">
        <f>PRODUCT(2,60,E37,I37)</f>
        <v>420</v>
      </c>
      <c r="E47" s="1">
        <f>C47/D47</f>
        <v>167.14285714285714</v>
      </c>
      <c r="F47" s="1">
        <f>E47*1.1</f>
        <v>183.85714285714286</v>
      </c>
      <c r="G47" s="1"/>
      <c r="H47" s="1"/>
      <c r="I47" s="1"/>
      <c r="J47" s="1"/>
      <c r="K47" s="1"/>
      <c r="L47" s="1"/>
    </row>
    <row r="48" spans="1:12" ht="12.75" hidden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2.75">
      <c r="A50" s="1"/>
      <c r="B50" s="1"/>
      <c r="C50" s="1" t="s">
        <v>31</v>
      </c>
      <c r="D50" s="1"/>
      <c r="E50" s="1"/>
      <c r="F50" s="1"/>
      <c r="G50" s="1"/>
      <c r="H50" s="1"/>
      <c r="I50" s="1"/>
      <c r="J50" s="1"/>
      <c r="K50" s="1"/>
      <c r="L50" s="1"/>
    </row>
    <row r="51" spans="1:12" ht="18.75">
      <c r="A51" s="1"/>
      <c r="B51" s="1"/>
      <c r="C51" s="2"/>
      <c r="D51" s="1"/>
      <c r="E51" s="3"/>
      <c r="F51" s="1"/>
      <c r="G51" s="1"/>
      <c r="H51" s="1"/>
      <c r="I51" s="1"/>
      <c r="J51" s="1"/>
      <c r="K51" s="1"/>
      <c r="L51" s="1"/>
    </row>
  </sheetData>
  <sheetProtection password="EF11" sheet="1" objects="1" scenarios="1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Commonwealth Transportation Consultants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 Baade</dc:creator>
  <cp:keywords/>
  <dc:description/>
  <cp:lastModifiedBy>Ron Baade</cp:lastModifiedBy>
  <dcterms:created xsi:type="dcterms:W3CDTF">2007-10-29T23:32:47Z</dcterms:created>
  <dcterms:modified xsi:type="dcterms:W3CDTF">2007-11-12T16:40:49Z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